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9645" tabRatio="831" activeTab="1"/>
  </bookViews>
  <sheets>
    <sheet name="INSTRUCCIONES" sheetId="26" r:id="rId1"/>
    <sheet name=" DESGL. COSTES PROYECTO" sheetId="23" r:id="rId2"/>
    <sheet name="PERSONAL" sheetId="2" r:id="rId3"/>
    <sheet name=" COLAB TÉCNICAS" sheetId="3" r:id="rId4"/>
    <sheet name="BECAS ASIST. TTE." sheetId="27" r:id="rId5"/>
    <sheet name=" DIETAS " sheetId="22" r:id="rId6"/>
  </sheets>
  <definedNames>
    <definedName name="_xlnm.Print_Area" localSheetId="3">' COLAB TÉCNICAS'!$A$1:$Q$35</definedName>
    <definedName name="_xlnm.Print_Area" localSheetId="1">' DESGL. COSTES PROYECTO'!$A$1:$H$42</definedName>
    <definedName name="_xlnm.Print_Area" localSheetId="5">' DIETAS '!$A$1:$J$29</definedName>
    <definedName name="_xlnm.Print_Area" localSheetId="4">'BECAS ASIST. TTE.'!$A$1:$P$61</definedName>
    <definedName name="_xlnm.Print_Area" localSheetId="0">INSTRUCCIONES!$A$1:$C$9</definedName>
    <definedName name="_xlnm.Print_Area" localSheetId="2">PERSONAL!$A$1:$P$31</definedName>
    <definedName name="OLE_LINK1" localSheetId="0">INSTRUCCIONES!#REF!</definedName>
  </definedNames>
  <calcPr calcId="152511" iterateDelta="1E-4"/>
</workbook>
</file>

<file path=xl/calcChain.xml><?xml version="1.0" encoding="utf-8"?>
<calcChain xmlns="http://schemas.openxmlformats.org/spreadsheetml/2006/main">
  <c r="I36" i="23" l="1"/>
  <c r="I34" i="23"/>
  <c r="I33" i="23"/>
  <c r="I31" i="23"/>
  <c r="I30" i="23"/>
  <c r="N24" i="2"/>
  <c r="F20" i="23" l="1"/>
  <c r="G20" i="23"/>
  <c r="I20" i="23" l="1"/>
  <c r="J47" i="27" l="1"/>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O22" i="2" l="1"/>
  <c r="O21" i="2"/>
  <c r="O23" i="2"/>
  <c r="O20" i="2"/>
  <c r="L24" i="2"/>
  <c r="E20" i="23" s="1"/>
  <c r="H19" i="2"/>
  <c r="H21" i="2"/>
  <c r="H22" i="2"/>
  <c r="H23" i="2"/>
  <c r="O24" i="2" l="1"/>
  <c r="H24" i="2"/>
  <c r="G24" i="2" l="1"/>
  <c r="M21" i="3" l="1"/>
  <c r="M26" i="3" l="1"/>
  <c r="E21" i="23" s="1"/>
  <c r="E19" i="23" s="1"/>
  <c r="O21" i="3"/>
  <c r="F24" i="2"/>
  <c r="K26" i="3"/>
  <c r="E38" i="23" l="1"/>
  <c r="P21" i="3"/>
  <c r="O26" i="3"/>
  <c r="P26" i="3" l="1"/>
  <c r="G21" i="23" s="1"/>
  <c r="G19" i="23" s="1"/>
  <c r="F21" i="23"/>
  <c r="F19" i="23" s="1"/>
  <c r="G38" i="23" l="1"/>
  <c r="F38" i="23"/>
</calcChain>
</file>

<file path=xl/sharedStrings.xml><?xml version="1.0" encoding="utf-8"?>
<sst xmlns="http://schemas.openxmlformats.org/spreadsheetml/2006/main" count="170" uniqueCount="113">
  <si>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</si>
  <si>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</si>
  <si>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</si>
  <si>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</si>
  <si>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</si>
  <si>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</si>
  <si>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</si>
  <si>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</si>
  <si>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</si>
  <si>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</si>
  <si>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</si>
  <si>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</si>
  <si>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</si>
  <si>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</si>
  <si>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</si>
  <si>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</si>
  <si>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</si>
  <si>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</si>
  <si>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</si>
  <si>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</si>
  <si>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</si>
  <si>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</si>
  <si>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</si>
  <si>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</si>
  <si>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</si>
  <si>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</si>
  <si>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</si>
  <si>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</si>
  <si>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</si>
  <si>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</si>
  <si>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</si>
  <si>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</si>
  <si>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</si>
  <si>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</si>
  <si>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</si>
  <si>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</si>
  <si>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</si>
  <si>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</si>
  <si>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</si>
  <si>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</si>
  <si>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</si>
  <si>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</si>
  <si>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</si>
  <si>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</si>
  <si>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</si>
  <si>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</si>
  <si>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</si>
  <si>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</si>
  <si>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</si>
  <si>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</si>
  <si>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</si>
  <si>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</si>
  <si>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</si>
  <si>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</si>
  <si>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</si>
  <si>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</si>
  <si>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</si>
  <si>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</si>
  <si>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</si>
  <si>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</si>
  <si>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</si>
  <si>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</si>
  <si>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</si>
  <si>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</si>
  <si>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</si>
  <si>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</si>
  <si>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</si>
  <si>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</si>
  <si>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</si>
  <si>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</si>
  <si>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</si>
  <si>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</si>
  <si>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</si>
  <si>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</si>
  <si>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</si>
  <si>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</si>
  <si>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</si>
  <si>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</si>
  <si>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</si>
  <si>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</si>
  <si>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</si>
  <si>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</si>
  <si>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</si>
  <si>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</si>
  <si>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</si>
  <si>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</si>
  <si>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</si>
  <si>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</si>
  <si>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</si>
  <si>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</si>
  <si>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</si>
  <si>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</si>
  <si>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</si>
  <si>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</si>
  <si>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</si>
  <si>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</si>
  <si>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</si>
  <si>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</si>
  <si>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</si>
  <si>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</si>
  <si>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</si>
  <si>
    <r>
      <t xml:space="preserve">
</t>
    </r>
    <r>
      <rPr>
        <b/>
        <sz val="14"/>
        <rFont val="Arial"/>
        <family val="2"/>
      </rPr>
      <t xml:space="preserve">ANEXO 2: DESGLOSE DE COSTES DEL PROYECTO
</t>
    </r>
    <r>
      <rPr>
        <b/>
        <u/>
        <sz val="11"/>
        <rFont val="Arial"/>
        <family val="2"/>
      </rPr>
      <t xml:space="preserve">
</t>
    </r>
  </si>
  <si>
    <t>PERIODO DE EJECUCIÓN:</t>
  </si>
  <si>
    <r>
      <t xml:space="preserve">
RELACIÓN DE COSTES DE PERSONAL 
</t>
    </r>
    <r>
      <rPr>
        <b/>
        <u/>
        <sz val="14"/>
        <rFont val="Arial"/>
        <family val="2"/>
      </rPr>
      <t xml:space="preserve">
</t>
    </r>
  </si>
  <si>
    <r>
      <t xml:space="preserve">
RELACIÓN DE COLABORACIONES TÉCNICAS
</t>
    </r>
    <r>
      <rPr>
        <b/>
        <sz val="14"/>
        <rFont val="Arial"/>
        <family val="2"/>
      </rPr>
      <t xml:space="preserve">
</t>
    </r>
  </si>
  <si>
    <r>
      <t xml:space="preserve">
RELACIÓN DE BECAS DE ASISTENCIA Y TRANSPORTE
</t>
    </r>
    <r>
      <rPr>
        <b/>
        <sz val="14"/>
        <rFont val="Arial"/>
        <family val="2"/>
      </rPr>
      <t xml:space="preserve">
</t>
    </r>
  </si>
  <si>
    <t>PERIODO DE EJECUCIÓN :</t>
  </si>
  <si>
    <r>
      <t xml:space="preserve">
RELACIÓN DE DIETAS
</t>
    </r>
    <r>
      <rPr>
        <b/>
        <sz val="11"/>
        <rFont val="Arial"/>
        <family val="2"/>
      </rPr>
      <t xml:space="preserve">
</t>
    </r>
  </si>
  <si>
    <t>TOTAL SUBVENCION</t>
  </si>
  <si>
    <t xml:space="preserve">   INSTRUCCIONES PARA LA CUMPLIMENTACIÓN DE LOS ANEXOS ECONÓMICOS INICIALES
PLAN DE DESARROLLO GITANO PDG 2025</t>
  </si>
  <si>
    <t>DATOS DEL PROCEDIMIENTO: Subvenciones Plan Desarrollo Gitano 2025</t>
  </si>
  <si>
    <t>OBSERVACIONES: (**) Importe máximo 9 €/día 4 horas de formación o parte proporcional, si esta es inferior.</t>
  </si>
  <si>
    <t>(*) Importe máximo subvencionable 35€ hora.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</si>
</sst>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0"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06">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protection locked="0"/>
    </xf>
    <xf numFmtId="0" fontId="28" fillId="2" borderId="2" xfId="0" applyFont="1" applyFill="1" applyBorder="1" applyAlignment="1" applyProtection="1">
      <alignment vertical="center" wrapText="1"/>
      <protection locked="0"/>
    </xf>
    <xf numFmtId="0" fontId="16" fillId="5" borderId="15" xfId="0" applyFont="1" applyFill="1" applyBorder="1" applyAlignment="1" applyProtection="1">
      <alignment horizontal="left" vertical="top" wrapText="1"/>
    </xf>
    <xf numFmtId="0" fontId="16" fillId="5" borderId="15" xfId="0" applyFont="1" applyFill="1" applyBorder="1" applyAlignment="1" applyProtection="1">
      <alignment horizontal="justify" vertical="top" wrapText="1"/>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27" fillId="2" borderId="2" xfId="0" applyFont="1" applyFill="1" applyBorder="1" applyAlignment="1" applyProtection="1">
      <alignment horizontal="left" wrapText="1"/>
      <protection locked="0"/>
    </xf>
    <xf numFmtId="0" fontId="27" fillId="2" borderId="2" xfId="0" applyFont="1" applyFill="1" applyBorder="1" applyAlignment="1" applyProtection="1">
      <alignment horizontal="center" vertical="center"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5" fillId="0" borderId="0" xfId="0" applyFont="1" applyFill="1" applyBorder="1" applyAlignment="1">
      <alignment horizontal="center" vertical="center" wrapText="1"/>
    </xf>
    <xf numFmtId="0" fontId="30" fillId="2" borderId="0" xfId="0" applyFont="1" applyFill="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0" fillId="2" borderId="9" xfId="0" applyFont="1" applyFill="1" applyBorder="1" applyAlignment="1" applyProtection="1">
      <alignment horizontal="left" vertical="center" wrapText="1"/>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center" vertical="center"/>
      <protection locked="0"/>
    </xf>
    <xf numFmtId="0" fontId="40" fillId="3" borderId="9" xfId="0" applyFont="1" applyFill="1" applyBorder="1" applyAlignment="1" applyProtection="1">
      <alignment horizontal="center" vertical="center" wrapText="1"/>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cellXfs>
  <cellStyles count="1">
    <cellStyle name="Normal" xfId="0" builtinId="0"/>
  </cellStyles>
  <dxfs count="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s>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268851</xdr:colOff>
      <xdr:row>0</xdr:row>
      <xdr:rowOff>192036</xdr:rowOff>
    </xdr:from>
    <xdr:to>
      <xdr:col>1</xdr:col>
      <xdr:colOff>6575281</xdr:colOff>
      <xdr:row>0</xdr:row>
      <xdr:rowOff>1220880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9153" y="192036"/>
          <a:ext cx="6306430" cy="102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29307</xdr:colOff>
      <xdr:row>0</xdr:row>
      <xdr:rowOff>0</xdr:rowOff>
    </xdr:from>
    <xdr:to>
      <xdr:col>6</xdr:col>
      <xdr:colOff>657372</xdr:colOff>
      <xdr:row>4</xdr:row>
      <xdr:rowOff>266844</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9615" y="0"/>
          <a:ext cx="6306430" cy="10288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523875</xdr:colOff>
      <xdr:row>1</xdr:row>
      <xdr:rowOff>9525</xdr:rowOff>
    </xdr:from>
    <xdr:to>
      <xdr:col>14</xdr:col>
      <xdr:colOff>286972</xdr:colOff>
      <xdr:row>4</xdr:row>
      <xdr:rowOff>152528</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19175" y="200025"/>
          <a:ext cx="8754697" cy="914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76200</xdr:colOff>
      <xdr:row>0</xdr:row>
      <xdr:rowOff>219075</xdr:rowOff>
    </xdr:from>
    <xdr:to>
      <xdr:col>15</xdr:col>
      <xdr:colOff>161924</xdr:colOff>
      <xdr:row>4</xdr:row>
      <xdr:rowOff>228728</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8725" y="219075"/>
          <a:ext cx="9353549" cy="9145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476249</xdr:colOff>
      <xdr:row>0</xdr:row>
      <xdr:rowOff>148167</xdr:rowOff>
    </xdr:from>
    <xdr:to>
      <xdr:col>14</xdr:col>
      <xdr:colOff>169332</xdr:colOff>
      <xdr:row>4</xdr:row>
      <xdr:rowOff>152528</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90082" y="148167"/>
          <a:ext cx="9958917" cy="914528"/>
        </a:xfrm>
        <a:prstGeom prst="rect">
          <a:avLst/>
        </a:prstGeom>
      </xdr:spPr>
    </xdr:pic>
    <xdr:clientData/>
  </xdr:twoCellAnchor>
  <xdr:twoCellAnchor editAs="oneCell">
    <xdr:from>
      <xdr:col>1</xdr:col>
      <xdr:colOff>254002</xdr:colOff>
      <xdr:row>35</xdr:row>
      <xdr:rowOff>127000</xdr:rowOff>
    </xdr:from>
    <xdr:to>
      <xdr:col>14</xdr:col>
      <xdr:colOff>444500</xdr:colOff>
      <xdr:row>40</xdr:row>
      <xdr:rowOff>89028</xdr:rowOff>
    </xdr:to>
    <xdr:pic>
      <xdr:nvPicPr>
        <xdr:cNvPr id="15" name="Imagen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7835" y="8487833"/>
          <a:ext cx="10456332" cy="9145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219075</xdr:colOff>
      <xdr:row>0</xdr:row>
      <xdr:rowOff>247650</xdr:rowOff>
    </xdr:from>
    <xdr:to>
      <xdr:col>8</xdr:col>
      <xdr:colOff>733424</xdr:colOff>
      <xdr:row>5</xdr:row>
      <xdr:rowOff>133494</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 y="247650"/>
          <a:ext cx="7258049" cy="102884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7" zoomScale="124" zoomScaleNormal="124" workbookViewId="0">
      <selection activeCell="B5" sqref="B5"/>
    </sheetView>
  </sheetViews>
  <sheetFormatPr baseColWidth="10" defaultRowHeight="15" x14ac:dyDescent="0.25"/>
  <cols>
    <col min="1" max="1" width="5" customWidth="1"/>
    <col min="2" max="2" width="99.85546875" style="8" customWidth="1"/>
    <col min="3" max="3" width="6" customWidth="1"/>
  </cols>
  <sheetData>
    <row r="1" spans="1:3" ht="120" customHeight="1" thickBot="1" x14ac:dyDescent="0.3">
      <c r="A1" s="12"/>
      <c r="B1" s="22"/>
      <c r="C1" s="12"/>
    </row>
    <row r="2" spans="1:3" ht="69.75" customHeight="1" thickBot="1" x14ac:dyDescent="0.35">
      <c r="A2" s="12"/>
      <c r="B2" s="118" t="s">
        <v>109</v>
      </c>
      <c r="C2" s="12"/>
    </row>
    <row r="3" spans="1:3" ht="46.5" customHeight="1" x14ac:dyDescent="0.25">
      <c r="A3" s="12"/>
      <c r="B3" s="119" t="s">
        <v>67</v>
      </c>
      <c r="C3" s="12"/>
    </row>
    <row r="4" spans="1:3" ht="173.25" customHeight="1" x14ac:dyDescent="0.25">
      <c r="A4" s="12"/>
      <c r="B4" s="126" t="s">
        <v>92</v>
      </c>
      <c r="C4" s="12"/>
    </row>
    <row r="5" spans="1:3" ht="234.75" customHeight="1" x14ac:dyDescent="0.25">
      <c r="A5" s="12"/>
      <c r="B5" s="127" t="s">
        <v>93</v>
      </c>
      <c r="C5" s="12"/>
    </row>
    <row r="6" spans="1:3" ht="75.599999999999994" customHeight="1" thickBot="1" x14ac:dyDescent="0.3">
      <c r="A6" s="12"/>
      <c r="B6" s="119" t="s">
        <v>89</v>
      </c>
      <c r="C6" s="12"/>
    </row>
    <row r="7" spans="1:3" ht="96.95" customHeight="1" x14ac:dyDescent="0.25">
      <c r="A7" s="12"/>
      <c r="B7" s="120" t="s">
        <v>90</v>
      </c>
      <c r="C7" s="12"/>
    </row>
    <row r="8" spans="1:3" ht="47.25" customHeight="1" x14ac:dyDescent="0.25">
      <c r="A8" s="12"/>
      <c r="B8" s="121" t="s">
        <v>29</v>
      </c>
      <c r="C8" s="12"/>
    </row>
    <row r="9" spans="1:3" ht="26.25" customHeight="1" x14ac:dyDescent="0.25">
      <c r="A9" s="12"/>
      <c r="B9" s="122" t="s">
        <v>32</v>
      </c>
      <c r="C9" s="12"/>
    </row>
    <row r="10" spans="1:3" ht="23.85" customHeight="1" x14ac:dyDescent="0.25">
      <c r="A10" s="12"/>
      <c r="B10" s="23"/>
      <c r="C10" s="12"/>
    </row>
    <row r="11" spans="1:3" x14ac:dyDescent="0.25">
      <c r="B11" s="9"/>
    </row>
    <row r="12" spans="1:3" ht="15.75" x14ac:dyDescent="0.25">
      <c r="B12" s="10"/>
    </row>
    <row r="16" spans="1:3" ht="1.5" customHeight="1" x14ac:dyDescent="0.25"/>
    <row r="17" ht="15" hidden="1" customHeight="1" x14ac:dyDescent="0.25"/>
    <row r="18" ht="15" hidden="1" customHeight="1" x14ac:dyDescent="0.25"/>
  </sheetData>
  <sheetProtection selectLockedCells="1"/>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abSelected="1" topLeftCell="A22" zoomScale="130" zoomScaleNormal="130" workbookViewId="0">
      <selection activeCell="D38" sqref="D38"/>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3.28515625" customWidth="1"/>
    <col min="6" max="6" width="12" customWidth="1"/>
    <col min="7" max="7" width="11" customWidth="1"/>
    <col min="8" max="8" width="9.5703125" customWidth="1"/>
    <col min="9" max="9" width="10.28515625" hidden="1" customWidth="1"/>
  </cols>
  <sheetData>
    <row r="1" spans="1:24" ht="15" customHeight="1" x14ac:dyDescent="0.25">
      <c r="A1" s="12"/>
      <c r="B1" s="12"/>
      <c r="C1" s="12"/>
      <c r="D1" s="12"/>
      <c r="E1" s="12"/>
      <c r="F1" s="12"/>
      <c r="G1" s="12"/>
      <c r="H1" s="12"/>
    </row>
    <row r="2" spans="1:24" x14ac:dyDescent="0.25">
      <c r="A2" s="12"/>
      <c r="B2" s="15"/>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9" t="s">
        <v>101</v>
      </c>
      <c r="C6" s="139"/>
      <c r="D6" s="139"/>
      <c r="E6" s="139"/>
      <c r="F6" s="139"/>
      <c r="G6" s="139"/>
      <c r="H6" s="13"/>
      <c r="I6" s="3"/>
    </row>
    <row r="7" spans="1:24" ht="6.75" customHeight="1" x14ac:dyDescent="0.25">
      <c r="A7" s="111"/>
      <c r="B7" s="156"/>
      <c r="C7" s="156"/>
      <c r="D7" s="156"/>
      <c r="E7" s="156"/>
      <c r="F7" s="156"/>
      <c r="G7" s="156"/>
      <c r="H7" s="112"/>
      <c r="I7" s="3"/>
    </row>
    <row r="8" spans="1:24" ht="23.1" customHeight="1" x14ac:dyDescent="0.25">
      <c r="A8" s="12"/>
      <c r="B8" s="140" t="s">
        <v>68</v>
      </c>
      <c r="C8" s="140"/>
      <c r="D8" s="140"/>
      <c r="E8" s="140"/>
      <c r="F8" s="140"/>
      <c r="G8" s="140"/>
      <c r="H8" s="12"/>
    </row>
    <row r="9" spans="1:24" ht="10.5" customHeight="1" x14ac:dyDescent="0.25">
      <c r="A9" s="12"/>
      <c r="B9" s="134"/>
      <c r="C9" s="134"/>
      <c r="D9" s="134"/>
      <c r="E9" s="134"/>
      <c r="F9" s="134"/>
      <c r="G9" s="134"/>
      <c r="H9" s="12"/>
    </row>
    <row r="10" spans="1:24" ht="23.1" customHeight="1" x14ac:dyDescent="0.25">
      <c r="A10" s="12"/>
      <c r="B10" s="130" t="s">
        <v>110</v>
      </c>
      <c r="C10" s="131"/>
      <c r="D10" s="131"/>
      <c r="E10" s="131"/>
      <c r="F10" s="131"/>
      <c r="G10" s="132"/>
      <c r="H10" s="12"/>
    </row>
    <row r="11" spans="1:24" ht="9" customHeight="1" x14ac:dyDescent="0.25">
      <c r="A11" s="12"/>
      <c r="B11" s="135"/>
      <c r="C11" s="135"/>
      <c r="D11" s="135"/>
      <c r="E11" s="135"/>
      <c r="F11" s="135"/>
      <c r="G11" s="135"/>
      <c r="H11" s="12"/>
    </row>
    <row r="12" spans="1:24" ht="19.5" customHeight="1" x14ac:dyDescent="0.25">
      <c r="A12" s="12"/>
      <c r="B12" s="129" t="s">
        <v>51</v>
      </c>
      <c r="C12" s="129"/>
      <c r="D12" s="136"/>
      <c r="E12" s="136"/>
      <c r="F12" s="136"/>
      <c r="G12" s="136"/>
      <c r="H12" s="12"/>
    </row>
    <row r="13" spans="1:24" ht="22.7" customHeight="1" x14ac:dyDescent="0.25">
      <c r="A13" s="12"/>
      <c r="B13" s="142" t="s">
        <v>30</v>
      </c>
      <c r="C13" s="142"/>
      <c r="D13" s="137"/>
      <c r="E13" s="137"/>
      <c r="F13" s="137"/>
      <c r="G13" s="137"/>
      <c r="H13" s="12"/>
    </row>
    <row r="14" spans="1:24" ht="22.7" customHeight="1" x14ac:dyDescent="0.25">
      <c r="A14" s="12"/>
      <c r="B14" s="149" t="s">
        <v>94</v>
      </c>
      <c r="C14" s="149"/>
      <c r="D14" s="137"/>
      <c r="E14" s="137"/>
      <c r="F14" s="137"/>
      <c r="G14" s="137"/>
      <c r="H14" s="12"/>
    </row>
    <row r="15" spans="1:24" ht="22.7" customHeight="1" x14ac:dyDescent="0.25">
      <c r="A15" s="12"/>
      <c r="B15" s="149" t="s">
        <v>102</v>
      </c>
      <c r="C15" s="149"/>
      <c r="D15" s="124"/>
      <c r="E15" s="125" t="s">
        <v>108</v>
      </c>
      <c r="F15" s="138"/>
      <c r="G15" s="138"/>
      <c r="H15" s="12"/>
      <c r="J15" s="133"/>
      <c r="K15" s="133"/>
      <c r="L15" s="133"/>
      <c r="M15" s="133"/>
      <c r="N15" s="133"/>
      <c r="O15" s="133"/>
      <c r="P15" s="133"/>
      <c r="Q15" s="133"/>
      <c r="R15" s="133"/>
      <c r="S15" s="133"/>
      <c r="T15" s="133"/>
      <c r="U15" s="133"/>
      <c r="V15" s="133"/>
      <c r="W15" s="133"/>
      <c r="X15" s="133"/>
    </row>
    <row r="16" spans="1:24" x14ac:dyDescent="0.25">
      <c r="A16" s="12"/>
      <c r="B16" s="25"/>
      <c r="C16" s="25"/>
      <c r="D16" s="25" t="s">
        <v>69</v>
      </c>
      <c r="E16" s="25"/>
      <c r="F16" s="25"/>
      <c r="G16" s="25"/>
      <c r="H16" s="14"/>
      <c r="J16" s="101"/>
      <c r="K16" s="101"/>
      <c r="L16" s="101"/>
      <c r="M16" s="101"/>
      <c r="N16" s="101"/>
      <c r="O16" s="101"/>
      <c r="P16" s="101"/>
      <c r="Q16" s="101"/>
      <c r="R16" s="101"/>
      <c r="S16" s="101"/>
      <c r="T16" s="101"/>
      <c r="U16" s="101"/>
      <c r="V16" s="101"/>
      <c r="W16" s="101"/>
      <c r="X16" s="101"/>
    </row>
    <row r="17" spans="1:9" x14ac:dyDescent="0.25">
      <c r="A17" s="12"/>
      <c r="B17" s="143" t="s">
        <v>0</v>
      </c>
      <c r="C17" s="143"/>
      <c r="D17" s="143"/>
      <c r="E17" s="143"/>
      <c r="F17" s="26"/>
      <c r="G17" s="26"/>
      <c r="H17" s="12"/>
    </row>
    <row r="18" spans="1:9" ht="31.15" customHeight="1" x14ac:dyDescent="0.25">
      <c r="A18" s="12"/>
      <c r="B18" s="144" t="s">
        <v>1</v>
      </c>
      <c r="C18" s="145"/>
      <c r="D18" s="146"/>
      <c r="E18" s="116" t="s">
        <v>65</v>
      </c>
      <c r="F18" s="116" t="s">
        <v>66</v>
      </c>
      <c r="G18" s="116" t="s">
        <v>58</v>
      </c>
      <c r="H18" s="12"/>
    </row>
    <row r="19" spans="1:9" ht="20.100000000000001" customHeight="1" x14ac:dyDescent="0.25">
      <c r="A19" s="12"/>
      <c r="B19" s="115">
        <v>1</v>
      </c>
      <c r="C19" s="147" t="s">
        <v>95</v>
      </c>
      <c r="D19" s="148"/>
      <c r="E19" s="97">
        <f>E20+E21</f>
        <v>0</v>
      </c>
      <c r="F19" s="97">
        <f t="shared" ref="F19:G19" si="0">F20+F21</f>
        <v>0</v>
      </c>
      <c r="G19" s="97">
        <f t="shared" si="0"/>
        <v>0</v>
      </c>
      <c r="H19" s="12"/>
    </row>
    <row r="20" spans="1:9" ht="33.75" customHeight="1" x14ac:dyDescent="0.25">
      <c r="A20" s="12"/>
      <c r="B20" s="34" t="s">
        <v>48</v>
      </c>
      <c r="C20" s="150" t="s">
        <v>73</v>
      </c>
      <c r="D20" s="151"/>
      <c r="E20" s="114">
        <f>PERSONAL!$L$24</f>
        <v>0</v>
      </c>
      <c r="F20" s="114">
        <f>PERSONAL!$N$24</f>
        <v>0</v>
      </c>
      <c r="G20" s="98">
        <f>PERSONAL!$O$24</f>
        <v>0</v>
      </c>
      <c r="H20" s="12"/>
      <c r="I20">
        <f>F15*10%</f>
        <v>0</v>
      </c>
    </row>
    <row r="21" spans="1:9" ht="34.5" customHeight="1" x14ac:dyDescent="0.25">
      <c r="A21" s="12"/>
      <c r="B21" s="34" t="s">
        <v>49</v>
      </c>
      <c r="C21" s="150" t="s">
        <v>52</v>
      </c>
      <c r="D21" s="152"/>
      <c r="E21" s="114">
        <f>' COLAB TÉCNICAS'!$M$26</f>
        <v>0</v>
      </c>
      <c r="F21" s="98">
        <f>' COLAB TÉCNICAS'!$O$26</f>
        <v>0</v>
      </c>
      <c r="G21" s="98">
        <f>' COLAB TÉCNICAS'!$P$26</f>
        <v>0</v>
      </c>
      <c r="H21" s="12"/>
    </row>
    <row r="22" spans="1:9" ht="16.5" customHeight="1" x14ac:dyDescent="0.25">
      <c r="A22" s="12"/>
      <c r="B22" s="115">
        <v>2</v>
      </c>
      <c r="C22" s="147" t="s">
        <v>2</v>
      </c>
      <c r="D22" s="148"/>
      <c r="E22" s="97">
        <f>SUM(E23:E37)</f>
        <v>0</v>
      </c>
      <c r="F22" s="97">
        <f>SUM(F23:F37)</f>
        <v>0</v>
      </c>
      <c r="G22" s="97">
        <f>SUM(G23:G37)</f>
        <v>0</v>
      </c>
      <c r="H22" s="12"/>
    </row>
    <row r="23" spans="1:9" ht="21.75" customHeight="1" x14ac:dyDescent="0.25">
      <c r="A23" s="12"/>
      <c r="B23" s="35" t="s">
        <v>3</v>
      </c>
      <c r="C23" s="153" t="s">
        <v>4</v>
      </c>
      <c r="D23" s="36" t="s">
        <v>45</v>
      </c>
      <c r="E23" s="90">
        <v>0</v>
      </c>
      <c r="F23" s="91">
        <v>0</v>
      </c>
      <c r="G23" s="91">
        <v>0</v>
      </c>
      <c r="H23" s="12"/>
    </row>
    <row r="24" spans="1:9" ht="22.5" x14ac:dyDescent="0.25">
      <c r="A24" s="12"/>
      <c r="B24" s="37"/>
      <c r="C24" s="154"/>
      <c r="D24" s="36" t="s">
        <v>46</v>
      </c>
      <c r="E24" s="90">
        <v>0</v>
      </c>
      <c r="F24" s="91">
        <v>0</v>
      </c>
      <c r="G24" s="91">
        <v>0</v>
      </c>
      <c r="H24" s="12"/>
    </row>
    <row r="25" spans="1:9" x14ac:dyDescent="0.25">
      <c r="A25" s="12"/>
      <c r="B25" s="37"/>
      <c r="C25" s="154"/>
      <c r="D25" s="36" t="s">
        <v>39</v>
      </c>
      <c r="E25" s="90">
        <v>0</v>
      </c>
      <c r="F25" s="91">
        <v>0</v>
      </c>
      <c r="G25" s="91">
        <v>0</v>
      </c>
      <c r="H25" s="12"/>
    </row>
    <row r="26" spans="1:9" ht="15" customHeight="1" x14ac:dyDescent="0.25">
      <c r="A26" s="12"/>
      <c r="B26" s="37"/>
      <c r="C26" s="154"/>
      <c r="D26" s="36" t="s">
        <v>43</v>
      </c>
      <c r="E26" s="114">
        <f>'BECAS ASIST. TTE.'!$L$27</f>
        <v>0</v>
      </c>
      <c r="F26" s="98">
        <f>'BECAS ASIST. TTE.'!$N$27</f>
        <v>0</v>
      </c>
      <c r="G26" s="98">
        <f>'BECAS ASIST. TTE.'!$O$27</f>
        <v>0</v>
      </c>
      <c r="H26" s="12"/>
    </row>
    <row r="27" spans="1:9" ht="21.6" customHeight="1" x14ac:dyDescent="0.25">
      <c r="A27" s="12"/>
      <c r="B27" s="38"/>
      <c r="C27" s="154"/>
      <c r="D27" s="36" t="s">
        <v>44</v>
      </c>
      <c r="E27" s="98">
        <f>'BECAS ASIST. TTE.'!$L$51</f>
        <v>0</v>
      </c>
      <c r="F27" s="98">
        <f>'BECAS ASIST. TTE.'!$N$51</f>
        <v>0</v>
      </c>
      <c r="G27" s="98">
        <f>'BECAS ASIST. TTE.'!$O$51</f>
        <v>0</v>
      </c>
      <c r="H27" s="12"/>
    </row>
    <row r="28" spans="1:9" ht="18.399999999999999" customHeight="1" x14ac:dyDescent="0.25">
      <c r="A28" s="12"/>
      <c r="B28" s="38"/>
      <c r="C28" s="154"/>
      <c r="D28" s="39" t="s">
        <v>40</v>
      </c>
      <c r="E28" s="90">
        <v>0</v>
      </c>
      <c r="F28" s="91">
        <v>0</v>
      </c>
      <c r="G28" s="91">
        <v>0</v>
      </c>
      <c r="H28" s="12"/>
    </row>
    <row r="29" spans="1:9" ht="25.9" customHeight="1" x14ac:dyDescent="0.25">
      <c r="A29" s="12"/>
      <c r="B29" s="38"/>
      <c r="C29" s="154"/>
      <c r="D29" s="39" t="s">
        <v>50</v>
      </c>
      <c r="E29" s="90">
        <v>0</v>
      </c>
      <c r="F29" s="91">
        <v>0</v>
      </c>
      <c r="G29" s="91">
        <v>0</v>
      </c>
      <c r="H29" s="12"/>
    </row>
    <row r="30" spans="1:9" ht="28.15" customHeight="1" x14ac:dyDescent="0.25">
      <c r="A30" s="12"/>
      <c r="B30" s="38"/>
      <c r="C30" s="154"/>
      <c r="D30" s="36" t="s">
        <v>74</v>
      </c>
      <c r="E30" s="90">
        <v>0</v>
      </c>
      <c r="F30" s="91">
        <v>0</v>
      </c>
      <c r="G30" s="91">
        <v>0</v>
      </c>
      <c r="H30" s="12"/>
      <c r="I30">
        <f>F15*20%</f>
        <v>0</v>
      </c>
    </row>
    <row r="31" spans="1:9" ht="35.85" customHeight="1" x14ac:dyDescent="0.25">
      <c r="A31" s="12"/>
      <c r="B31" s="38"/>
      <c r="C31" s="154"/>
      <c r="D31" s="40" t="s">
        <v>99</v>
      </c>
      <c r="E31" s="90">
        <v>0</v>
      </c>
      <c r="F31" s="91">
        <v>0</v>
      </c>
      <c r="G31" s="91">
        <v>0</v>
      </c>
      <c r="H31" s="12"/>
      <c r="I31">
        <f>F15*7%</f>
        <v>0</v>
      </c>
    </row>
    <row r="32" spans="1:9" ht="13.15" customHeight="1" x14ac:dyDescent="0.25">
      <c r="A32" s="12"/>
      <c r="B32" s="38"/>
      <c r="C32" s="154"/>
      <c r="D32" s="40" t="s">
        <v>41</v>
      </c>
      <c r="E32" s="90">
        <v>0</v>
      </c>
      <c r="F32" s="91">
        <v>0</v>
      </c>
      <c r="G32" s="91">
        <v>0</v>
      </c>
      <c r="H32" s="12"/>
    </row>
    <row r="33" spans="1:9" ht="22.5" customHeight="1" x14ac:dyDescent="0.25">
      <c r="A33" s="12"/>
      <c r="B33" s="38"/>
      <c r="C33" s="154"/>
      <c r="D33" s="40" t="s">
        <v>75</v>
      </c>
      <c r="E33" s="90">
        <v>0</v>
      </c>
      <c r="F33" s="91">
        <v>0</v>
      </c>
      <c r="G33" s="91">
        <v>0</v>
      </c>
      <c r="H33" s="12"/>
      <c r="I33">
        <f>F15*2%</f>
        <v>0</v>
      </c>
    </row>
    <row r="34" spans="1:9" ht="54" customHeight="1" x14ac:dyDescent="0.25">
      <c r="A34" s="12"/>
      <c r="B34" s="38"/>
      <c r="C34" s="154"/>
      <c r="D34" s="40" t="s">
        <v>76</v>
      </c>
      <c r="E34" s="90">
        <v>0</v>
      </c>
      <c r="F34" s="91">
        <v>0</v>
      </c>
      <c r="G34" s="91">
        <v>0</v>
      </c>
      <c r="H34" s="12"/>
      <c r="I34" s="11">
        <f>F15*90%</f>
        <v>0</v>
      </c>
    </row>
    <row r="35" spans="1:9" ht="24" customHeight="1" x14ac:dyDescent="0.25">
      <c r="A35" s="12"/>
      <c r="B35" s="38"/>
      <c r="C35" s="155"/>
      <c r="D35" s="40" t="s">
        <v>42</v>
      </c>
      <c r="E35" s="90">
        <v>0</v>
      </c>
      <c r="F35" s="91">
        <v>0</v>
      </c>
      <c r="G35" s="91">
        <v>0</v>
      </c>
      <c r="H35" s="12"/>
      <c r="I35" s="11"/>
    </row>
    <row r="36" spans="1:9" ht="54.4" customHeight="1" x14ac:dyDescent="0.25">
      <c r="A36" s="12"/>
      <c r="B36" s="34" t="s">
        <v>5</v>
      </c>
      <c r="C36" s="123" t="s">
        <v>96</v>
      </c>
      <c r="D36" s="40" t="s">
        <v>100</v>
      </c>
      <c r="E36" s="90">
        <v>0</v>
      </c>
      <c r="F36" s="91">
        <v>0</v>
      </c>
      <c r="G36" s="91">
        <v>0</v>
      </c>
      <c r="H36" s="12"/>
      <c r="I36" s="11">
        <f>F15*10%</f>
        <v>0</v>
      </c>
    </row>
    <row r="37" spans="1:9" ht="24.75" customHeight="1" x14ac:dyDescent="0.25">
      <c r="A37" s="12"/>
      <c r="B37" s="34" t="s">
        <v>98</v>
      </c>
      <c r="C37" s="34" t="s">
        <v>6</v>
      </c>
      <c r="D37" s="27"/>
      <c r="E37" s="98">
        <f>' DIETAS '!$F$23</f>
        <v>0</v>
      </c>
      <c r="F37" s="98">
        <f>' DIETAS '!$H$23</f>
        <v>0</v>
      </c>
      <c r="G37" s="98">
        <f>' DIETAS '!$I$23</f>
        <v>0</v>
      </c>
      <c r="H37" s="12"/>
    </row>
    <row r="38" spans="1:9" ht="16.5" customHeight="1" x14ac:dyDescent="0.25">
      <c r="A38" s="12"/>
      <c r="B38" s="28"/>
      <c r="C38" s="29"/>
      <c r="D38" s="113" t="s">
        <v>97</v>
      </c>
      <c r="E38" s="98">
        <f>E19+E22</f>
        <v>0</v>
      </c>
      <c r="F38" s="98">
        <f t="shared" ref="F38:G38" si="1">F19+F22</f>
        <v>0</v>
      </c>
      <c r="G38" s="98">
        <f t="shared" si="1"/>
        <v>0</v>
      </c>
      <c r="H38" s="12"/>
    </row>
    <row r="39" spans="1:9" ht="29.65" customHeight="1" x14ac:dyDescent="0.25">
      <c r="A39" s="12"/>
      <c r="B39" s="30"/>
      <c r="C39" s="31"/>
      <c r="D39" s="141" t="s">
        <v>84</v>
      </c>
      <c r="E39" s="141"/>
      <c r="F39" s="32"/>
      <c r="G39" s="32"/>
      <c r="H39" s="12"/>
    </row>
    <row r="40" spans="1:9" ht="15" customHeight="1" x14ac:dyDescent="0.25">
      <c r="A40" s="12"/>
      <c r="B40" s="128" t="s">
        <v>36</v>
      </c>
      <c r="C40" s="128"/>
      <c r="D40" s="128"/>
      <c r="E40" s="128"/>
      <c r="F40" s="128"/>
      <c r="G40" s="128"/>
      <c r="H40" s="12"/>
    </row>
    <row r="41" spans="1:9" ht="1.1499999999999999" customHeight="1" x14ac:dyDescent="0.25">
      <c r="A41" s="12"/>
      <c r="B41" s="128"/>
      <c r="C41" s="128"/>
      <c r="D41" s="128"/>
      <c r="E41" s="128"/>
      <c r="F41" s="128"/>
      <c r="G41" s="128"/>
      <c r="H41" s="12"/>
    </row>
    <row r="42" spans="1:9" x14ac:dyDescent="0.25">
      <c r="A42" s="12"/>
      <c r="B42" s="128"/>
      <c r="C42" s="128"/>
      <c r="D42" s="128"/>
      <c r="E42" s="128"/>
      <c r="F42" s="128"/>
      <c r="G42" s="128"/>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algorithmName="SHA-512" hashValue="d2BE9decBrgEcB9UZRu/XFGEtcQILNPT8Oi4mx9LZ/lMLbTowOogFY8TiVsBLz2hp993u4RbLo2NTt2AA561VA==" saltValue="Ux5bbXY7eKEKNDIP8lbdnQ==" spinCount="100000" sheet="1" objects="1" scenarios="1" selectLockedCells="1"/>
  <mergeCells count="24">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B7:G7"/>
    <mergeCell ref="B40:G42"/>
    <mergeCell ref="B12:C12"/>
    <mergeCell ref="B10:G10"/>
    <mergeCell ref="J15:X15"/>
    <mergeCell ref="B9:G9"/>
    <mergeCell ref="B11:G11"/>
    <mergeCell ref="D12:G12"/>
    <mergeCell ref="D14:G14"/>
    <mergeCell ref="F15:G15"/>
  </mergeCells>
  <conditionalFormatting sqref="F20">
    <cfRule type="cellIs" dxfId="5" priority="6" operator="lessThan">
      <formula>$I$20</formula>
    </cfRule>
  </conditionalFormatting>
  <conditionalFormatting sqref="F30">
    <cfRule type="cellIs" dxfId="4" priority="5" operator="greaterThan">
      <formula>$I$30</formula>
    </cfRule>
  </conditionalFormatting>
  <conditionalFormatting sqref="F31">
    <cfRule type="cellIs" dxfId="3" priority="4" operator="greaterThan">
      <formula>$I$31</formula>
    </cfRule>
  </conditionalFormatting>
  <conditionalFormatting sqref="F33">
    <cfRule type="cellIs" dxfId="2" priority="3" operator="greaterThan">
      <formula>$I$33</formula>
    </cfRule>
  </conditionalFormatting>
  <conditionalFormatting sqref="F34">
    <cfRule type="cellIs" dxfId="1" priority="2" operator="greaterThan">
      <formula>$I$34</formula>
    </cfRule>
  </conditionalFormatting>
  <conditionalFormatting sqref="F36">
    <cfRule type="cellIs" dxfId="0" priority="1" operator="greaterThan">
      <formula>$I$36</formula>
    </cfRule>
  </conditionalFormatting>
  <dataValidations count="1">
    <dataValidation type="custom" allowBlank="1" showInputMessage="1" showErrorMessage="1" errorTitle="IMPORTE MENOR 10%" sqref="F20">
      <formula1>F20&lt;=I20</formula1>
    </dataValidation>
  </dataValidation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zoomScaleNormal="100" zoomScalePageLayoutView="90" workbookViewId="0">
      <selection activeCell="B19" sqref="B19"/>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63"/>
      <c r="C2" s="163"/>
      <c r="D2" s="163"/>
      <c r="E2" s="163"/>
      <c r="F2" s="163"/>
      <c r="G2" s="163"/>
      <c r="H2" s="163"/>
      <c r="I2" s="163"/>
      <c r="J2" s="163"/>
      <c r="K2" s="163"/>
      <c r="L2" s="163"/>
      <c r="M2" s="163"/>
      <c r="N2" s="163"/>
      <c r="O2" s="163"/>
      <c r="P2" s="12"/>
    </row>
    <row r="3" spans="1:16" x14ac:dyDescent="0.25">
      <c r="A3" s="12"/>
      <c r="B3" s="163"/>
      <c r="C3" s="163"/>
      <c r="D3" s="163"/>
      <c r="E3" s="163"/>
      <c r="F3" s="163"/>
      <c r="G3" s="163"/>
      <c r="H3" s="163"/>
      <c r="I3" s="163"/>
      <c r="J3" s="163"/>
      <c r="K3" s="163"/>
      <c r="L3" s="163"/>
      <c r="M3" s="163"/>
      <c r="N3" s="163"/>
      <c r="O3" s="163"/>
      <c r="P3" s="12"/>
    </row>
    <row r="4" spans="1:16" ht="30.75" customHeight="1" x14ac:dyDescent="0.25">
      <c r="A4" s="12"/>
      <c r="B4" s="15"/>
      <c r="C4" s="16"/>
      <c r="D4" s="16"/>
      <c r="E4" s="16"/>
      <c r="F4" s="16"/>
      <c r="G4" s="16"/>
      <c r="H4" s="164"/>
      <c r="I4" s="164"/>
      <c r="J4" s="16"/>
      <c r="K4" s="16"/>
      <c r="L4" s="16"/>
      <c r="M4" s="16"/>
      <c r="N4" s="16"/>
      <c r="O4" s="16"/>
      <c r="P4" s="12"/>
    </row>
    <row r="5" spans="1:16" ht="22.7" customHeight="1" x14ac:dyDescent="0.25">
      <c r="A5" s="12"/>
      <c r="B5" s="16"/>
      <c r="C5" s="16"/>
      <c r="D5" s="16"/>
      <c r="E5" s="16"/>
      <c r="F5" s="16"/>
      <c r="G5" s="16"/>
      <c r="H5" s="164"/>
      <c r="I5" s="164"/>
      <c r="J5" s="16"/>
      <c r="K5" s="16"/>
      <c r="L5" s="16"/>
      <c r="M5" s="16"/>
      <c r="N5" s="16"/>
      <c r="O5" s="16"/>
      <c r="P5" s="12"/>
    </row>
    <row r="6" spans="1:16" ht="41.85" customHeight="1" x14ac:dyDescent="0.25">
      <c r="A6" s="12"/>
      <c r="B6" s="166" t="s">
        <v>103</v>
      </c>
      <c r="C6" s="167"/>
      <c r="D6" s="167"/>
      <c r="E6" s="167"/>
      <c r="F6" s="167"/>
      <c r="G6" s="167"/>
      <c r="H6" s="167"/>
      <c r="I6" s="167"/>
      <c r="J6" s="167"/>
      <c r="K6" s="167"/>
      <c r="L6" s="167"/>
      <c r="M6" s="167"/>
      <c r="N6" s="167"/>
      <c r="O6" s="168"/>
      <c r="P6" s="12"/>
    </row>
    <row r="7" spans="1:16" x14ac:dyDescent="0.25">
      <c r="A7" s="12"/>
      <c r="B7" s="43"/>
      <c r="C7" s="165"/>
      <c r="D7" s="165"/>
      <c r="E7" s="165"/>
      <c r="F7" s="165"/>
      <c r="G7" s="165"/>
      <c r="H7" s="165"/>
      <c r="I7" s="43"/>
      <c r="J7" s="43"/>
      <c r="K7" s="43"/>
      <c r="L7" s="43"/>
      <c r="M7" s="43"/>
      <c r="N7" s="43"/>
      <c r="O7" s="43"/>
      <c r="P7" s="12"/>
    </row>
    <row r="8" spans="1:16" ht="23.25" customHeight="1" x14ac:dyDescent="0.25">
      <c r="A8" s="12"/>
      <c r="B8" s="171" t="s">
        <v>110</v>
      </c>
      <c r="C8" s="170"/>
      <c r="D8" s="170"/>
      <c r="E8" s="170"/>
      <c r="F8" s="170"/>
      <c r="G8" s="170"/>
      <c r="H8" s="170"/>
      <c r="I8" s="170"/>
      <c r="J8" s="170"/>
      <c r="K8" s="170"/>
      <c r="L8" s="170"/>
      <c r="M8" s="170"/>
      <c r="N8" s="170"/>
      <c r="O8" s="172"/>
      <c r="P8" s="12"/>
    </row>
    <row r="9" spans="1:16" ht="20.45" customHeight="1" x14ac:dyDescent="0.25">
      <c r="A9" s="12"/>
      <c r="B9" s="158" t="s">
        <v>51</v>
      </c>
      <c r="C9" s="158"/>
      <c r="D9" s="170"/>
      <c r="E9" s="170"/>
      <c r="F9" s="170"/>
      <c r="G9" s="170"/>
      <c r="H9" s="170"/>
      <c r="I9" s="170"/>
      <c r="J9" s="170"/>
      <c r="K9" s="170"/>
      <c r="L9" s="170"/>
      <c r="M9" s="170"/>
      <c r="N9" s="170"/>
      <c r="O9" s="170"/>
      <c r="P9" s="12"/>
    </row>
    <row r="10" spans="1:16" ht="20.100000000000001" customHeight="1" x14ac:dyDescent="0.25">
      <c r="A10" s="12"/>
      <c r="B10" s="158" t="s">
        <v>30</v>
      </c>
      <c r="C10" s="158"/>
      <c r="D10" s="170"/>
      <c r="E10" s="170"/>
      <c r="F10" s="170"/>
      <c r="G10" s="170"/>
      <c r="H10" s="170"/>
      <c r="I10" s="170"/>
      <c r="J10" s="170"/>
      <c r="K10" s="170"/>
      <c r="L10" s="170"/>
      <c r="M10" s="170"/>
      <c r="N10" s="170"/>
      <c r="O10" s="170"/>
      <c r="P10" s="12"/>
    </row>
    <row r="11" spans="1:16" ht="20.100000000000001" customHeight="1" x14ac:dyDescent="0.25">
      <c r="A11" s="12"/>
      <c r="B11" s="78" t="s">
        <v>94</v>
      </c>
      <c r="C11" s="93"/>
      <c r="D11" s="170"/>
      <c r="E11" s="170"/>
      <c r="F11" s="170"/>
      <c r="G11" s="170"/>
      <c r="H11" s="170"/>
      <c r="I11" s="170"/>
      <c r="J11" s="170"/>
      <c r="K11" s="170"/>
      <c r="L11" s="170"/>
      <c r="M11" s="170"/>
      <c r="N11" s="170"/>
      <c r="O11" s="170"/>
      <c r="P11" s="12"/>
    </row>
    <row r="12" spans="1:16" ht="24" customHeight="1" x14ac:dyDescent="0.25">
      <c r="A12" s="12"/>
      <c r="B12" s="169" t="s">
        <v>102</v>
      </c>
      <c r="C12" s="169"/>
      <c r="D12" s="170"/>
      <c r="E12" s="170"/>
      <c r="F12" s="170"/>
      <c r="G12" s="170"/>
      <c r="H12" s="170"/>
      <c r="I12" s="170"/>
      <c r="J12" s="170"/>
      <c r="K12" s="170"/>
      <c r="L12" s="170"/>
      <c r="M12" s="170"/>
      <c r="N12" s="170"/>
      <c r="O12" s="170"/>
      <c r="P12" s="12"/>
    </row>
    <row r="13" spans="1:16" x14ac:dyDescent="0.25">
      <c r="A13" s="12"/>
      <c r="B13" s="158" t="s">
        <v>23</v>
      </c>
      <c r="C13" s="158"/>
      <c r="D13" s="158"/>
      <c r="E13" s="158"/>
      <c r="F13" s="158"/>
      <c r="G13" s="158"/>
      <c r="H13" s="158"/>
      <c r="I13" s="158"/>
      <c r="J13" s="158"/>
      <c r="K13" s="158"/>
      <c r="L13" s="158"/>
      <c r="M13" s="44"/>
      <c r="N13" s="44"/>
      <c r="O13" s="44"/>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91</v>
      </c>
      <c r="C15" s="47"/>
      <c r="D15" s="47"/>
      <c r="E15" s="47"/>
      <c r="F15" s="46"/>
      <c r="G15" s="46"/>
      <c r="H15" s="46"/>
      <c r="I15" s="46"/>
      <c r="J15" s="46"/>
      <c r="K15" s="46"/>
      <c r="L15" s="46"/>
      <c r="M15" s="46"/>
      <c r="N15" s="46"/>
      <c r="O15" s="46"/>
      <c r="P15" s="12"/>
    </row>
    <row r="16" spans="1:16" ht="19.5" customHeight="1" x14ac:dyDescent="0.25">
      <c r="A16" s="12"/>
      <c r="B16" s="160" t="s">
        <v>53</v>
      </c>
      <c r="C16" s="160" t="s">
        <v>8</v>
      </c>
      <c r="D16" s="160" t="s">
        <v>9</v>
      </c>
      <c r="E16" s="160" t="s">
        <v>10</v>
      </c>
      <c r="F16" s="160" t="s">
        <v>11</v>
      </c>
      <c r="G16" s="160" t="s">
        <v>26</v>
      </c>
      <c r="H16" s="160" t="s">
        <v>54</v>
      </c>
      <c r="I16" s="160" t="s">
        <v>27</v>
      </c>
      <c r="J16" s="161" t="s">
        <v>37</v>
      </c>
      <c r="K16" s="161" t="s">
        <v>55</v>
      </c>
      <c r="L16" s="160" t="s">
        <v>56</v>
      </c>
      <c r="M16" s="161" t="s">
        <v>59</v>
      </c>
      <c r="N16" s="161" t="s">
        <v>57</v>
      </c>
      <c r="O16" s="161" t="s">
        <v>58</v>
      </c>
      <c r="P16" s="12"/>
    </row>
    <row r="17" spans="1:29" ht="28.5" customHeight="1" x14ac:dyDescent="0.25">
      <c r="A17" s="12"/>
      <c r="B17" s="160"/>
      <c r="C17" s="160"/>
      <c r="D17" s="160"/>
      <c r="E17" s="160"/>
      <c r="F17" s="160"/>
      <c r="G17" s="160"/>
      <c r="H17" s="160"/>
      <c r="I17" s="160"/>
      <c r="J17" s="162"/>
      <c r="K17" s="162"/>
      <c r="L17" s="160"/>
      <c r="M17" s="162"/>
      <c r="N17" s="162"/>
      <c r="O17" s="162"/>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59" t="s">
        <v>13</v>
      </c>
      <c r="C25" s="159"/>
      <c r="D25" s="159"/>
      <c r="E25" s="159"/>
      <c r="F25" s="159"/>
      <c r="G25" s="159"/>
      <c r="H25" s="159"/>
      <c r="I25" s="159"/>
      <c r="J25" s="159"/>
      <c r="K25" s="159"/>
      <c r="L25" s="159"/>
      <c r="M25" s="159"/>
      <c r="N25" s="159"/>
      <c r="O25" s="159"/>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33"/>
      <c r="Q28" s="133"/>
      <c r="R28" s="133"/>
      <c r="S28" s="133"/>
      <c r="T28" s="133"/>
      <c r="U28" s="133"/>
      <c r="V28" s="133"/>
      <c r="W28" s="133"/>
      <c r="X28" s="133"/>
      <c r="Y28" s="133"/>
      <c r="Z28" s="133"/>
      <c r="AA28" s="133"/>
      <c r="AB28" s="133"/>
      <c r="AC28" s="133"/>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57" t="s">
        <v>33</v>
      </c>
      <c r="C30" s="157"/>
      <c r="D30" s="157"/>
      <c r="E30" s="157"/>
      <c r="F30" s="157"/>
      <c r="G30" s="157"/>
      <c r="H30" s="157"/>
      <c r="I30" s="157"/>
      <c r="J30" s="157"/>
      <c r="K30" s="157"/>
      <c r="L30" s="157"/>
      <c r="M30" s="157"/>
      <c r="N30" s="157"/>
      <c r="O30" s="157"/>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algorithmName="SHA-512" hashValue="+IMrFWFJCqQhyRIUXGTfksv+nk/BjLk1tdahWG069OxZDQWN5G+hnh5rrJ1ynsPvOpDnNKGsTVdzLlDX2OA3Pg==" saltValue="t/8w3phwHDZyWueSbtFQ2w==" spinCount="100000" sheet="1" objects="1" scenarios="1" selectLockedCells="1"/>
  <mergeCells count="31">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4" zoomScaleNormal="100" zoomScalePageLayoutView="90" workbookViewId="0">
      <selection activeCell="N21" sqref="N21"/>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5"/>
      <c r="C2" s="19"/>
      <c r="D2" s="16"/>
      <c r="E2" s="16"/>
      <c r="F2" s="16"/>
      <c r="G2" s="16"/>
      <c r="H2" s="16"/>
      <c r="I2" s="16"/>
      <c r="J2" s="16"/>
      <c r="K2" s="12"/>
      <c r="L2" s="12"/>
      <c r="M2" s="12"/>
      <c r="N2" s="12"/>
      <c r="O2" s="12"/>
      <c r="P2" s="12"/>
    </row>
    <row r="3" spans="1:17" x14ac:dyDescent="0.25">
      <c r="A3" s="12"/>
      <c r="B3" s="15"/>
      <c r="C3" s="20"/>
      <c r="D3" s="16"/>
      <c r="E3" s="16"/>
      <c r="F3" s="16"/>
      <c r="G3" s="16"/>
      <c r="H3" s="16"/>
      <c r="I3" s="16"/>
      <c r="J3" s="16"/>
      <c r="K3" s="12"/>
      <c r="L3" s="12"/>
      <c r="M3" s="12"/>
      <c r="N3" s="12"/>
      <c r="O3" s="12"/>
      <c r="P3" s="12"/>
    </row>
    <row r="4" spans="1:17" x14ac:dyDescent="0.25">
      <c r="A4" s="12"/>
      <c r="B4" s="15"/>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46.5" customHeight="1" x14ac:dyDescent="0.25">
      <c r="A7" s="12"/>
      <c r="B7" s="174" t="s">
        <v>104</v>
      </c>
      <c r="C7" s="175"/>
      <c r="D7" s="175"/>
      <c r="E7" s="175"/>
      <c r="F7" s="175"/>
      <c r="G7" s="175"/>
      <c r="H7" s="175"/>
      <c r="I7" s="175"/>
      <c r="J7" s="175"/>
      <c r="K7" s="175"/>
      <c r="L7" s="175"/>
      <c r="M7" s="175"/>
      <c r="N7" s="175"/>
      <c r="O7" s="175"/>
      <c r="P7" s="176"/>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71" t="s">
        <v>110</v>
      </c>
      <c r="C9" s="170"/>
      <c r="D9" s="170"/>
      <c r="E9" s="170"/>
      <c r="F9" s="170"/>
      <c r="G9" s="170"/>
      <c r="H9" s="170"/>
      <c r="I9" s="170"/>
      <c r="J9" s="170"/>
      <c r="K9" s="170"/>
      <c r="L9" s="170"/>
      <c r="M9" s="170"/>
      <c r="N9" s="170"/>
      <c r="O9" s="170"/>
      <c r="P9" s="172"/>
      <c r="Q9" s="59"/>
    </row>
    <row r="10" spans="1:17" ht="6" customHeight="1" x14ac:dyDescent="0.25">
      <c r="A10" s="12"/>
      <c r="B10" s="173"/>
      <c r="C10" s="173"/>
      <c r="D10" s="173"/>
      <c r="E10" s="173"/>
      <c r="F10" s="173"/>
      <c r="G10" s="173"/>
      <c r="H10" s="173"/>
      <c r="I10" s="173"/>
      <c r="J10" s="173"/>
      <c r="K10" s="173"/>
      <c r="L10" s="61"/>
      <c r="M10" s="61"/>
      <c r="N10" s="61"/>
      <c r="O10" s="43"/>
      <c r="P10" s="43"/>
      <c r="Q10" s="59"/>
    </row>
    <row r="11" spans="1:17" ht="18.95" customHeight="1" x14ac:dyDescent="0.25">
      <c r="A11" s="12"/>
      <c r="B11" s="158" t="s">
        <v>51</v>
      </c>
      <c r="C11" s="158"/>
      <c r="D11" s="177"/>
      <c r="E11" s="177"/>
      <c r="F11" s="177"/>
      <c r="G11" s="177"/>
      <c r="H11" s="177"/>
      <c r="I11" s="177"/>
      <c r="J11" s="177"/>
      <c r="K11" s="177"/>
      <c r="L11" s="177"/>
      <c r="M11" s="177"/>
      <c r="N11" s="177"/>
      <c r="O11" s="177"/>
      <c r="P11" s="177"/>
      <c r="Q11" s="59"/>
    </row>
    <row r="12" spans="1:17" ht="18.95" customHeight="1" x14ac:dyDescent="0.25">
      <c r="A12" s="12"/>
      <c r="B12" s="158" t="s">
        <v>30</v>
      </c>
      <c r="C12" s="158"/>
      <c r="D12" s="170"/>
      <c r="E12" s="170"/>
      <c r="F12" s="170"/>
      <c r="G12" s="170"/>
      <c r="H12" s="170"/>
      <c r="I12" s="170"/>
      <c r="J12" s="170"/>
      <c r="K12" s="170"/>
      <c r="L12" s="170"/>
      <c r="M12" s="170"/>
      <c r="N12" s="170"/>
      <c r="O12" s="170"/>
      <c r="P12" s="170"/>
      <c r="Q12" s="59"/>
    </row>
    <row r="13" spans="1:17" ht="18.95" customHeight="1" x14ac:dyDescent="0.25">
      <c r="A13" s="12"/>
      <c r="B13" s="78" t="s">
        <v>94</v>
      </c>
      <c r="C13" s="93"/>
      <c r="D13" s="117"/>
      <c r="E13" s="117"/>
      <c r="F13" s="117"/>
      <c r="G13" s="117"/>
      <c r="H13" s="117"/>
      <c r="I13" s="117"/>
      <c r="J13" s="117"/>
      <c r="K13" s="117"/>
      <c r="L13" s="117"/>
      <c r="M13" s="117"/>
      <c r="N13" s="117"/>
      <c r="O13" s="117"/>
      <c r="P13" s="117"/>
      <c r="Q13" s="59"/>
    </row>
    <row r="14" spans="1:17" ht="18.95" customHeight="1" x14ac:dyDescent="0.25">
      <c r="A14" s="12"/>
      <c r="B14" s="169" t="s">
        <v>102</v>
      </c>
      <c r="C14" s="169"/>
      <c r="D14" s="170"/>
      <c r="E14" s="170"/>
      <c r="F14" s="170"/>
      <c r="G14" s="170"/>
      <c r="H14" s="170"/>
      <c r="I14" s="170"/>
      <c r="J14" s="170"/>
      <c r="K14" s="170"/>
      <c r="L14" s="170"/>
      <c r="M14" s="170"/>
      <c r="N14" s="170"/>
      <c r="O14" s="170"/>
      <c r="P14" s="170"/>
      <c r="Q14" s="59"/>
    </row>
    <row r="15" spans="1:17" x14ac:dyDescent="0.25">
      <c r="A15" s="12"/>
      <c r="B15" s="158" t="s">
        <v>22</v>
      </c>
      <c r="C15" s="158"/>
      <c r="D15" s="158"/>
      <c r="E15" s="158"/>
      <c r="F15" s="158"/>
      <c r="G15" s="158"/>
      <c r="H15" s="158"/>
      <c r="I15" s="158"/>
      <c r="J15" s="158"/>
      <c r="K15" s="158"/>
      <c r="L15" s="44"/>
      <c r="M15" s="44"/>
      <c r="N15" s="44"/>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70</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82" t="s">
        <v>15</v>
      </c>
      <c r="C19" s="183"/>
      <c r="D19" s="160" t="s">
        <v>8</v>
      </c>
      <c r="E19" s="160" t="s">
        <v>16</v>
      </c>
      <c r="F19" s="160" t="s">
        <v>17</v>
      </c>
      <c r="G19" s="160" t="s">
        <v>18</v>
      </c>
      <c r="H19" s="160"/>
      <c r="I19" s="160"/>
      <c r="J19" s="160"/>
      <c r="K19" s="160" t="s">
        <v>37</v>
      </c>
      <c r="L19" s="161" t="s">
        <v>55</v>
      </c>
      <c r="M19" s="160" t="s">
        <v>56</v>
      </c>
      <c r="N19" s="161" t="s">
        <v>59</v>
      </c>
      <c r="O19" s="161" t="s">
        <v>61</v>
      </c>
      <c r="P19" s="161" t="s">
        <v>58</v>
      </c>
      <c r="Q19" s="59"/>
    </row>
    <row r="20" spans="1:17" ht="21.6" customHeight="1" x14ac:dyDescent="0.25">
      <c r="A20" s="12"/>
      <c r="B20" s="184"/>
      <c r="C20" s="185"/>
      <c r="D20" s="160"/>
      <c r="E20" s="160"/>
      <c r="F20" s="160"/>
      <c r="G20" s="95" t="s">
        <v>19</v>
      </c>
      <c r="H20" s="95" t="s">
        <v>24</v>
      </c>
      <c r="I20" s="95" t="s">
        <v>20</v>
      </c>
      <c r="J20" s="95" t="s">
        <v>47</v>
      </c>
      <c r="K20" s="160"/>
      <c r="L20" s="162"/>
      <c r="M20" s="160"/>
      <c r="N20" s="162"/>
      <c r="O20" s="162"/>
      <c r="P20" s="162"/>
      <c r="Q20" s="59"/>
    </row>
    <row r="21" spans="1:17" ht="27" customHeight="1" x14ac:dyDescent="0.25">
      <c r="A21" s="12"/>
      <c r="B21" s="180"/>
      <c r="C21" s="181"/>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80"/>
      <c r="C22" s="181"/>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80"/>
      <c r="C23" s="181"/>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80"/>
      <c r="C24" s="181"/>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80"/>
      <c r="C25" s="181"/>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112</v>
      </c>
      <c r="C27" s="66"/>
      <c r="D27" s="66"/>
      <c r="E27" s="31"/>
      <c r="F27" s="179"/>
      <c r="G27" s="179"/>
      <c r="H27" s="179"/>
      <c r="I27" s="179"/>
      <c r="J27" s="179"/>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78"/>
      <c r="F30" s="178"/>
      <c r="G30" s="178"/>
      <c r="H30" s="178"/>
      <c r="I30" s="178"/>
      <c r="J30" s="178"/>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TP+U8EMMT49x+F4yzjDYhrmjosAVX3McrT9VjcPQCrMHIhLv/01vftMlly7SNNpYU42JJ1WHnFtKHQCo/P9mlw==" saltValue="Wi4Y791KuvaSUvdeC43+TQ==" spinCount="100000" sheet="1" objects="1" scenarios="1" selectLockedCells="1"/>
  <mergeCells count="28">
    <mergeCell ref="N19:N20"/>
    <mergeCell ref="O19:O20"/>
    <mergeCell ref="P19:P20"/>
    <mergeCell ref="B21:C21"/>
    <mergeCell ref="B22:C22"/>
    <mergeCell ref="B23:C23"/>
    <mergeCell ref="B24:C24"/>
    <mergeCell ref="B25:C25"/>
    <mergeCell ref="L19:L20"/>
    <mergeCell ref="M19:M20"/>
    <mergeCell ref="K19:K20"/>
    <mergeCell ref="B19:C20"/>
    <mergeCell ref="E30:J30"/>
    <mergeCell ref="F27:J27"/>
    <mergeCell ref="G19:J19"/>
    <mergeCell ref="D19:D20"/>
    <mergeCell ref="E19:E20"/>
    <mergeCell ref="F19:F20"/>
    <mergeCell ref="B15:K15"/>
    <mergeCell ref="B10:K10"/>
    <mergeCell ref="B14:C14"/>
    <mergeCell ref="B7:P7"/>
    <mergeCell ref="B9:P9"/>
    <mergeCell ref="D11:P11"/>
    <mergeCell ref="D12:P12"/>
    <mergeCell ref="D14:P14"/>
    <mergeCell ref="B12:C12"/>
    <mergeCell ref="B11:C11"/>
  </mergeCells>
  <pageMargins left="0.7" right="0.7" top="0.75" bottom="0.75" header="0.3" footer="0.3"/>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90" zoomScaleNormal="90" zoomScalePageLayoutView="90" workbookViewId="0">
      <selection activeCell="M22" sqref="M22"/>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24"/>
      <c r="C2" s="19"/>
      <c r="D2" s="16"/>
      <c r="E2" s="16"/>
      <c r="F2" s="16"/>
      <c r="G2" s="16"/>
      <c r="H2" s="16"/>
      <c r="I2" s="16"/>
      <c r="J2" s="12"/>
      <c r="K2" s="12"/>
      <c r="L2" s="12"/>
      <c r="M2" s="12"/>
      <c r="N2" s="12"/>
      <c r="O2" s="12"/>
    </row>
    <row r="3" spans="1:16" x14ac:dyDescent="0.25">
      <c r="A3" s="12"/>
      <c r="B3" s="24"/>
      <c r="C3" s="20"/>
      <c r="D3" s="16"/>
      <c r="E3" s="16"/>
      <c r="F3" s="16"/>
      <c r="G3" s="16"/>
      <c r="H3" s="16"/>
      <c r="I3" s="16"/>
      <c r="J3" s="12"/>
      <c r="K3" s="12"/>
      <c r="L3" s="12"/>
      <c r="M3" s="12"/>
      <c r="N3" s="12"/>
      <c r="O3" s="12"/>
    </row>
    <row r="4" spans="1:16" x14ac:dyDescent="0.25">
      <c r="A4" s="12"/>
      <c r="B4" s="24"/>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195" t="s">
        <v>105</v>
      </c>
      <c r="C7" s="195"/>
      <c r="D7" s="195"/>
      <c r="E7" s="195"/>
      <c r="F7" s="195"/>
      <c r="G7" s="195"/>
      <c r="H7" s="195"/>
      <c r="I7" s="195"/>
      <c r="J7" s="195"/>
      <c r="K7" s="195"/>
      <c r="L7" s="195"/>
      <c r="M7" s="195"/>
      <c r="N7" s="195"/>
      <c r="O7" s="195"/>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71" t="s">
        <v>110</v>
      </c>
      <c r="C9" s="170"/>
      <c r="D9" s="170"/>
      <c r="E9" s="170"/>
      <c r="F9" s="170"/>
      <c r="G9" s="170"/>
      <c r="H9" s="170"/>
      <c r="I9" s="170"/>
      <c r="J9" s="170"/>
      <c r="K9" s="170"/>
      <c r="L9" s="170"/>
      <c r="M9" s="170"/>
      <c r="N9" s="170"/>
      <c r="O9" s="172"/>
      <c r="P9" s="59"/>
    </row>
    <row r="10" spans="1:16" ht="6" customHeight="1" x14ac:dyDescent="0.25">
      <c r="A10" s="12"/>
      <c r="B10" s="197"/>
      <c r="C10" s="197"/>
      <c r="D10" s="197"/>
      <c r="E10" s="197"/>
      <c r="F10" s="197"/>
      <c r="G10" s="197"/>
      <c r="H10" s="197"/>
      <c r="I10" s="197"/>
      <c r="J10" s="197"/>
      <c r="K10" s="92"/>
      <c r="L10" s="92"/>
      <c r="M10" s="92"/>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33" t="s">
        <v>51</v>
      </c>
      <c r="C12" s="133"/>
      <c r="D12" s="177"/>
      <c r="E12" s="177"/>
      <c r="F12" s="177"/>
      <c r="G12" s="177"/>
      <c r="H12" s="177"/>
      <c r="I12" s="177"/>
      <c r="J12" s="177"/>
      <c r="K12" s="177"/>
      <c r="L12" s="177"/>
      <c r="M12" s="177"/>
      <c r="N12" s="177"/>
      <c r="O12" s="177"/>
      <c r="P12" s="59"/>
    </row>
    <row r="13" spans="1:16" ht="18.600000000000001" customHeight="1" x14ac:dyDescent="0.25">
      <c r="A13" s="12"/>
      <c r="B13" s="133" t="s">
        <v>30</v>
      </c>
      <c r="C13" s="133"/>
      <c r="D13" s="187"/>
      <c r="E13" s="187"/>
      <c r="F13" s="187"/>
      <c r="G13" s="187"/>
      <c r="H13" s="187"/>
      <c r="I13" s="187"/>
      <c r="J13" s="187"/>
      <c r="K13" s="187"/>
      <c r="L13" s="187"/>
      <c r="M13" s="187"/>
      <c r="N13" s="187"/>
      <c r="O13" s="187"/>
      <c r="P13" s="59"/>
    </row>
    <row r="14" spans="1:16" ht="18" customHeight="1" x14ac:dyDescent="0.25">
      <c r="A14" s="12"/>
      <c r="B14" s="198" t="s">
        <v>94</v>
      </c>
      <c r="C14" s="198"/>
      <c r="D14" s="170"/>
      <c r="E14" s="170"/>
      <c r="F14" s="170"/>
      <c r="G14" s="170"/>
      <c r="H14" s="170"/>
      <c r="I14" s="170"/>
      <c r="J14" s="170"/>
      <c r="K14" s="170"/>
      <c r="L14" s="170"/>
      <c r="M14" s="170"/>
      <c r="N14" s="170"/>
      <c r="O14" s="170"/>
      <c r="P14" s="59"/>
    </row>
    <row r="15" spans="1:16" ht="24.75" customHeight="1" x14ac:dyDescent="0.25">
      <c r="A15" s="12"/>
      <c r="B15" s="149" t="s">
        <v>106</v>
      </c>
      <c r="C15" s="149"/>
      <c r="D15" s="187"/>
      <c r="E15" s="187"/>
      <c r="F15" s="187"/>
      <c r="G15" s="187"/>
      <c r="H15" s="187"/>
      <c r="I15" s="187"/>
      <c r="J15" s="187"/>
      <c r="K15" s="187"/>
      <c r="L15" s="187"/>
      <c r="M15" s="187"/>
      <c r="N15" s="187"/>
      <c r="O15" s="187"/>
      <c r="P15" s="59"/>
    </row>
    <row r="16" spans="1:16" x14ac:dyDescent="0.25">
      <c r="A16" s="12"/>
      <c r="B16" s="158" t="s">
        <v>22</v>
      </c>
      <c r="C16" s="158"/>
      <c r="D16" s="158"/>
      <c r="E16" s="158"/>
      <c r="F16" s="158"/>
      <c r="G16" s="158"/>
      <c r="H16" s="158"/>
      <c r="I16" s="158"/>
      <c r="J16" s="158"/>
      <c r="K16" s="44"/>
      <c r="L16" s="44"/>
      <c r="M16" s="44"/>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81</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82" t="s">
        <v>77</v>
      </c>
      <c r="C20" s="183"/>
      <c r="D20" s="160" t="s">
        <v>78</v>
      </c>
      <c r="E20" s="160" t="s">
        <v>79</v>
      </c>
      <c r="F20" s="160" t="s">
        <v>60</v>
      </c>
      <c r="G20" s="161" t="s">
        <v>80</v>
      </c>
      <c r="H20" s="161" t="s">
        <v>85</v>
      </c>
      <c r="I20" s="161" t="s">
        <v>86</v>
      </c>
      <c r="J20" s="160" t="s">
        <v>37</v>
      </c>
      <c r="K20" s="161" t="s">
        <v>55</v>
      </c>
      <c r="L20" s="160" t="s">
        <v>82</v>
      </c>
      <c r="M20" s="161" t="s">
        <v>59</v>
      </c>
      <c r="N20" s="161" t="s">
        <v>61</v>
      </c>
      <c r="O20" s="161" t="s">
        <v>58</v>
      </c>
      <c r="P20" s="59"/>
    </row>
    <row r="21" spans="1:16" ht="21.6" customHeight="1" x14ac:dyDescent="0.25">
      <c r="A21" s="12"/>
      <c r="B21" s="184"/>
      <c r="C21" s="185"/>
      <c r="D21" s="160"/>
      <c r="E21" s="160"/>
      <c r="F21" s="160"/>
      <c r="G21" s="162"/>
      <c r="H21" s="162"/>
      <c r="I21" s="162"/>
      <c r="J21" s="160"/>
      <c r="K21" s="162"/>
      <c r="L21" s="160"/>
      <c r="M21" s="162"/>
      <c r="N21" s="162"/>
      <c r="O21" s="162"/>
      <c r="P21" s="59"/>
    </row>
    <row r="22" spans="1:16" ht="27" customHeight="1" x14ac:dyDescent="0.25">
      <c r="A22" s="12"/>
      <c r="B22" s="180"/>
      <c r="C22" s="181"/>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80"/>
      <c r="C23" s="181"/>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80"/>
      <c r="C24" s="181"/>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80"/>
      <c r="C25" s="181"/>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80"/>
      <c r="C26" s="181"/>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96" t="s">
        <v>111</v>
      </c>
      <c r="C28" s="196"/>
      <c r="D28" s="66"/>
      <c r="E28" s="31"/>
      <c r="F28" s="186" t="s">
        <v>88</v>
      </c>
      <c r="G28" s="186"/>
      <c r="H28" s="186"/>
      <c r="I28" s="186"/>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78"/>
      <c r="F31" s="178"/>
      <c r="G31" s="178"/>
      <c r="H31" s="178"/>
      <c r="I31" s="178"/>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71</v>
      </c>
    </row>
    <row r="44" spans="1:16" ht="45.6" customHeight="1" x14ac:dyDescent="0.25">
      <c r="B44" s="191" t="s">
        <v>77</v>
      </c>
      <c r="C44" s="192"/>
      <c r="D44" s="188" t="s">
        <v>78</v>
      </c>
      <c r="E44" s="188" t="s">
        <v>79</v>
      </c>
      <c r="F44" s="188" t="s">
        <v>60</v>
      </c>
      <c r="G44" s="189" t="s">
        <v>80</v>
      </c>
      <c r="H44" s="189" t="s">
        <v>85</v>
      </c>
      <c r="I44" s="189" t="s">
        <v>87</v>
      </c>
      <c r="J44" s="188" t="s">
        <v>37</v>
      </c>
      <c r="K44" s="189" t="s">
        <v>55</v>
      </c>
      <c r="L44" s="188" t="s">
        <v>82</v>
      </c>
      <c r="M44" s="189" t="s">
        <v>59</v>
      </c>
      <c r="N44" s="189" t="s">
        <v>61</v>
      </c>
      <c r="O44" s="189" t="s">
        <v>58</v>
      </c>
    </row>
    <row r="45" spans="1:16" ht="14.85" customHeight="1" x14ac:dyDescent="0.25">
      <c r="B45" s="193"/>
      <c r="C45" s="194"/>
      <c r="D45" s="188"/>
      <c r="E45" s="188"/>
      <c r="F45" s="188"/>
      <c r="G45" s="190"/>
      <c r="H45" s="190"/>
      <c r="I45" s="190"/>
      <c r="J45" s="188"/>
      <c r="K45" s="190"/>
      <c r="L45" s="188"/>
      <c r="M45" s="190"/>
      <c r="N45" s="190"/>
      <c r="O45" s="190"/>
    </row>
    <row r="46" spans="1:16" ht="27" customHeight="1" x14ac:dyDescent="0.25">
      <c r="B46" s="180"/>
      <c r="C46" s="181"/>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80"/>
      <c r="C47" s="181"/>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80"/>
      <c r="C48" s="181"/>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80"/>
      <c r="C49" s="181"/>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80"/>
      <c r="C50" s="181"/>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86" t="s">
        <v>88</v>
      </c>
      <c r="I55" s="186"/>
      <c r="J55" s="186"/>
      <c r="K55" s="186"/>
      <c r="L55" s="186"/>
    </row>
    <row r="56" spans="2:15" x14ac:dyDescent="0.25">
      <c r="B56" s="73"/>
      <c r="C56" s="73"/>
      <c r="D56" s="88" t="s">
        <v>28</v>
      </c>
      <c r="E56" s="88"/>
      <c r="F56" s="88"/>
      <c r="G56" s="88"/>
      <c r="H56" s="186"/>
      <c r="I56" s="186"/>
      <c r="J56" s="186"/>
      <c r="K56" s="186"/>
      <c r="L56" s="186"/>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9EdM6BtR39O1qaESOE+0AtmIvdElnBmpcQkkFG2nsRTM6V9pks8f9nCDkAVxhKqmc4cgY7Wx1HE2jfgJ2dvn3g==" saltValue="BJsH5bXWrKI20waqnuRHNw==" spinCount="100000" sheet="1" objects="1" scenarios="1" selectLockedCells="1"/>
  <mergeCells count="52">
    <mergeCell ref="O20:O21"/>
    <mergeCell ref="B28:C28"/>
    <mergeCell ref="B10:J10"/>
    <mergeCell ref="F28:I28"/>
    <mergeCell ref="E31:I31"/>
    <mergeCell ref="N20:N21"/>
    <mergeCell ref="B14:C14"/>
    <mergeCell ref="B12:C12"/>
    <mergeCell ref="D12:O12"/>
    <mergeCell ref="D14:O14"/>
    <mergeCell ref="B46:C46"/>
    <mergeCell ref="B47:C47"/>
    <mergeCell ref="O44:O45"/>
    <mergeCell ref="J44:J45"/>
    <mergeCell ref="K44:K45"/>
    <mergeCell ref="D44:D45"/>
    <mergeCell ref="E44:E45"/>
    <mergeCell ref="F44:F45"/>
    <mergeCell ref="G44:G45"/>
    <mergeCell ref="H44:H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s>
  <pageMargins left="0.7" right="0.7" top="0.75" bottom="0.75" header="0.3" footer="0.3"/>
  <pageSetup paperSize="9" scale="73" fitToHeight="2" orientation="landscape" r:id="rId1"/>
  <rowBreaks count="1" manualBreakCount="1">
    <brk id="28"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topLeftCell="A7" zoomScaleNormal="100" workbookViewId="0">
      <selection activeCell="B21" sqref="B21"/>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199"/>
      <c r="C2" s="19"/>
      <c r="D2" s="16"/>
      <c r="E2" s="16"/>
      <c r="F2" s="16"/>
      <c r="G2" s="16"/>
      <c r="H2" s="16"/>
      <c r="I2" s="16"/>
      <c r="J2" s="12"/>
    </row>
    <row r="3" spans="1:10" x14ac:dyDescent="0.25">
      <c r="A3" s="12"/>
      <c r="B3" s="199"/>
      <c r="C3" s="20"/>
      <c r="D3" s="16"/>
      <c r="E3" s="16"/>
      <c r="F3" s="16"/>
      <c r="G3" s="16"/>
      <c r="H3" s="16"/>
      <c r="I3" s="16"/>
      <c r="J3" s="12"/>
    </row>
    <row r="4" spans="1:10" ht="21" customHeight="1" x14ac:dyDescent="0.25">
      <c r="A4" s="12"/>
      <c r="B4" s="199"/>
      <c r="C4" s="16"/>
      <c r="D4" s="16"/>
      <c r="E4" s="16"/>
      <c r="F4" s="16"/>
      <c r="G4" s="16"/>
      <c r="H4" s="16"/>
      <c r="I4" s="16"/>
      <c r="J4" s="12"/>
    </row>
    <row r="5" spans="1:10" ht="13.7" customHeight="1" x14ac:dyDescent="0.25">
      <c r="A5" s="12"/>
      <c r="B5" s="199"/>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201" t="s">
        <v>107</v>
      </c>
      <c r="C7" s="202"/>
      <c r="D7" s="202"/>
      <c r="E7" s="202"/>
      <c r="F7" s="202"/>
      <c r="G7" s="202"/>
      <c r="H7" s="202"/>
      <c r="I7" s="203"/>
      <c r="J7" s="12"/>
    </row>
    <row r="8" spans="1:10" ht="11.45" customHeight="1" x14ac:dyDescent="0.25">
      <c r="A8" s="12"/>
      <c r="B8" s="77"/>
      <c r="C8" s="70"/>
      <c r="D8" s="70"/>
      <c r="E8" s="70"/>
      <c r="F8" s="70"/>
      <c r="G8" s="70"/>
      <c r="H8" s="70"/>
      <c r="I8" s="70"/>
      <c r="J8" s="12"/>
    </row>
    <row r="9" spans="1:10" ht="23.25" customHeight="1" x14ac:dyDescent="0.25">
      <c r="A9" s="12"/>
      <c r="B9" s="171" t="s">
        <v>110</v>
      </c>
      <c r="C9" s="170"/>
      <c r="D9" s="170"/>
      <c r="E9" s="170"/>
      <c r="F9" s="170"/>
      <c r="G9" s="170"/>
      <c r="H9" s="170"/>
      <c r="I9" s="172"/>
      <c r="J9" s="12"/>
    </row>
    <row r="10" spans="1:10" ht="18" customHeight="1" x14ac:dyDescent="0.25">
      <c r="A10" s="12"/>
      <c r="B10" s="86" t="s">
        <v>51</v>
      </c>
      <c r="C10" s="170"/>
      <c r="D10" s="170"/>
      <c r="E10" s="170"/>
      <c r="F10" s="170"/>
      <c r="G10" s="170"/>
      <c r="H10" s="170"/>
      <c r="I10" s="170"/>
      <c r="J10" s="12"/>
    </row>
    <row r="11" spans="1:10" ht="18" customHeight="1" x14ac:dyDescent="0.25">
      <c r="A11" s="12"/>
      <c r="B11" s="86" t="s">
        <v>30</v>
      </c>
      <c r="C11" s="170"/>
      <c r="D11" s="170"/>
      <c r="E11" s="170"/>
      <c r="F11" s="170"/>
      <c r="G11" s="170"/>
      <c r="H11" s="170"/>
      <c r="I11" s="170"/>
      <c r="J11" s="12"/>
    </row>
    <row r="12" spans="1:10" ht="18" customHeight="1" x14ac:dyDescent="0.25">
      <c r="A12" s="12"/>
      <c r="B12" s="94" t="s">
        <v>94</v>
      </c>
      <c r="C12" s="170"/>
      <c r="D12" s="170"/>
      <c r="E12" s="170"/>
      <c r="F12" s="170"/>
      <c r="G12" s="170"/>
      <c r="H12" s="170"/>
      <c r="I12" s="170"/>
      <c r="J12" s="12"/>
    </row>
    <row r="13" spans="1:10" ht="18" customHeight="1" x14ac:dyDescent="0.25">
      <c r="A13" s="12"/>
      <c r="B13" s="94" t="s">
        <v>106</v>
      </c>
      <c r="C13" s="170"/>
      <c r="D13" s="170"/>
      <c r="E13" s="170"/>
      <c r="F13" s="170"/>
      <c r="G13" s="170"/>
      <c r="H13" s="170"/>
      <c r="I13" s="170"/>
      <c r="J13" s="12"/>
    </row>
    <row r="14" spans="1:10" x14ac:dyDescent="0.25">
      <c r="A14" s="12"/>
      <c r="B14" s="86" t="s">
        <v>83</v>
      </c>
      <c r="C14" s="86"/>
      <c r="D14" s="86"/>
      <c r="E14" s="83"/>
      <c r="F14" s="83"/>
      <c r="G14" s="83"/>
      <c r="H14" s="83"/>
      <c r="I14" s="83"/>
      <c r="J14" s="12"/>
    </row>
    <row r="15" spans="1:10" ht="39.6" customHeight="1" x14ac:dyDescent="0.25">
      <c r="A15" s="12"/>
      <c r="B15" s="204" t="s">
        <v>72</v>
      </c>
      <c r="C15" s="204"/>
      <c r="D15" s="204"/>
      <c r="E15" s="204"/>
      <c r="F15" s="204"/>
      <c r="G15" s="204"/>
      <c r="H15" s="204"/>
      <c r="I15" s="204"/>
      <c r="J15" s="12"/>
    </row>
    <row r="16" spans="1:10" ht="5.25" customHeight="1" x14ac:dyDescent="0.25">
      <c r="A16" s="12"/>
      <c r="B16" s="70"/>
      <c r="C16" s="70"/>
      <c r="D16" s="70"/>
      <c r="E16" s="70"/>
      <c r="F16" s="70"/>
      <c r="G16" s="70"/>
      <c r="H16" s="70"/>
      <c r="I16" s="70"/>
      <c r="J16" s="12"/>
    </row>
    <row r="17" spans="1:10" ht="36.950000000000003" customHeight="1" x14ac:dyDescent="0.25">
      <c r="A17" s="12"/>
      <c r="B17" s="205" t="s">
        <v>7</v>
      </c>
      <c r="C17" s="205" t="s">
        <v>9</v>
      </c>
      <c r="D17" s="205" t="s">
        <v>38</v>
      </c>
      <c r="E17" s="102" t="s">
        <v>63</v>
      </c>
      <c r="F17" s="102" t="s">
        <v>56</v>
      </c>
      <c r="G17" s="102" t="s">
        <v>62</v>
      </c>
      <c r="H17" s="102" t="s">
        <v>64</v>
      </c>
      <c r="I17" s="102" t="s">
        <v>58</v>
      </c>
      <c r="J17" s="12"/>
    </row>
    <row r="18" spans="1:10" hidden="1" x14ac:dyDescent="0.25">
      <c r="A18" s="12"/>
      <c r="B18" s="205"/>
      <c r="C18" s="205"/>
      <c r="D18" s="205"/>
      <c r="E18" s="102"/>
      <c r="F18" s="102"/>
      <c r="G18" s="102"/>
      <c r="H18" s="102"/>
      <c r="I18" s="10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200"/>
      <c r="D27" s="200"/>
      <c r="E27" s="82"/>
      <c r="F27" s="82"/>
      <c r="G27" s="21"/>
      <c r="H27" s="21"/>
      <c r="I27" s="21"/>
      <c r="J27" s="12"/>
    </row>
    <row r="28" spans="1:10" ht="25.35" customHeight="1" x14ac:dyDescent="0.25">
      <c r="A28" s="12"/>
      <c r="B28" s="157" t="s">
        <v>35</v>
      </c>
      <c r="C28" s="157"/>
      <c r="D28" s="157"/>
      <c r="E28" s="157"/>
      <c r="F28" s="157"/>
      <c r="G28" s="157"/>
      <c r="H28" s="157"/>
      <c r="I28" s="157"/>
      <c r="J28" s="12"/>
    </row>
    <row r="29" spans="1:10" ht="15" customHeight="1" x14ac:dyDescent="0.25">
      <c r="A29" s="12"/>
      <c r="B29" s="157"/>
      <c r="C29" s="157"/>
      <c r="D29" s="157"/>
      <c r="E29" s="157"/>
      <c r="F29" s="157"/>
      <c r="G29" s="157"/>
      <c r="H29" s="157"/>
      <c r="I29" s="157"/>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33"/>
      <c r="L34" s="133"/>
      <c r="M34" s="133"/>
      <c r="N34" s="133"/>
      <c r="O34" s="133"/>
      <c r="P34" s="133"/>
      <c r="Q34" s="133"/>
      <c r="R34" s="133"/>
      <c r="S34" s="133"/>
      <c r="T34" s="133"/>
      <c r="U34" s="133"/>
      <c r="V34" s="133"/>
      <c r="W34" s="133"/>
      <c r="X34" s="133"/>
    </row>
    <row r="35" spans="10:24" x14ac:dyDescent="0.25">
      <c r="J35" s="101"/>
      <c r="K35" s="101"/>
      <c r="L35" s="101"/>
      <c r="M35" s="101"/>
      <c r="N35" s="101"/>
      <c r="O35" s="101"/>
      <c r="P35" s="101"/>
      <c r="Q35" s="101"/>
      <c r="R35" s="101"/>
      <c r="S35" s="101"/>
      <c r="T35" s="101"/>
      <c r="U35" s="101"/>
      <c r="V35" s="101"/>
      <c r="W35" s="101"/>
      <c r="X35" s="101"/>
    </row>
  </sheetData>
  <sheetProtection algorithmName="SHA-512" hashValue="iUOp2Zum3t8jTeLejG01C+4zUm3itc0aWJh4cDkExBihxfU6FLcVdDygigz9qnQWA5ISm6usJaTKFgTCw9dCbw==" saltValue="prlYZrpGIF5hwtE/fl6czQ==" spinCount="100000" sheet="1" objects="1" scenarios="1"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INSTRUCCIONES</vt:lpstr>
      <vt:lpstr> DESGL. COSTES PROYECTO</vt:lpstr>
      <vt:lpstr>PERSONAL</vt:lpstr>
      <vt:lpstr> COLAB TÉCNICAS</vt:lpstr>
      <vt:lpstr>BECAS ASIST. TTE.</vt:lpstr>
      <vt:lpstr> DIETAS </vt:lpstr>
      <vt:lpstr>' COLAB TÉCNICAS'!Área_de_impresión</vt:lpstr>
      <vt:lpstr>' DESGL. COSTES PROYECTO'!Área_de_impresión</vt:lpstr>
      <vt:lpstr>' DIETAS '!Área_de_impresión</vt:lpstr>
      <vt:lpstr>'BECAS ASIST. TTE.'!Área_de_impresión</vt:lpstr>
      <vt:lpstr>INSTRUCCIONES!Área_de_impresión</vt:lpstr>
      <vt:lpstr>PERSONAL!Área_de_impresión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2025-07-03T07:18:50Z</dcterms:modified>
</cp:coreProperties>
</file>